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15 S 2016_Vigilanza\Documenti\Contratto\Svincolo\"/>
    </mc:Choice>
  </mc:AlternateContent>
  <xr:revisionPtr revIDLastSave="0" documentId="13_ncr:1_{28E7E9C0-E787-4404-8C15-5597AC5579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E4" i="1" l="1"/>
</calcChain>
</file>

<file path=xl/sharedStrings.xml><?xml version="1.0" encoding="utf-8"?>
<sst xmlns="http://schemas.openxmlformats.org/spreadsheetml/2006/main" count="13" uniqueCount="13">
  <si>
    <t>PERIODO</t>
  </si>
  <si>
    <t>Oggetto</t>
  </si>
  <si>
    <t>Verbale di esecuzione/Contratto principale</t>
  </si>
  <si>
    <t>Atti aggiuntivi</t>
  </si>
  <si>
    <t xml:space="preserve">Quinto d'obbligo  </t>
  </si>
  <si>
    <t>Importo complessivo liquidato al netto dell'IVA</t>
  </si>
  <si>
    <t>Importo proroghe</t>
  </si>
  <si>
    <t xml:space="preserve">Importo di aggiudicazione al netto dell'IVA </t>
  </si>
  <si>
    <t xml:space="preserve"> RESOCONTO GESTIONE FINANZIARIA ai sensi degli art. 29 del  D.Lgs 50/2016  e art. 37 D. Lgs. 33/2013 - SERVIZIO DI VIGILANZA ARMATA</t>
  </si>
  <si>
    <t>Contratti Repertorio n. 10746 del 16/06/2022, Repertorio n. 10831 del 17/07/2023
Repertorio n. 10962 del 18/10/2024</t>
  </si>
  <si>
    <t xml:space="preserve">Avvio del servizio il 1/1/2019 giusta verbale di Esecuzione anticipata del 28/12/2018.
Contratto Rep.  n. 10557 del 20.6.2019 </t>
  </si>
  <si>
    <t>Gara 15/S/2016 - Lotto 2: Servizio di Vigilanza Armata presso varie sedi del Centro Storico di Napoli
(C.I.G. 7358459875) - Contraente: CIVIN srl (già CIVIN Vigilanza srl)</t>
  </si>
  <si>
    <t xml:space="preserve">Dal 01/01/2019 al 31/03/2022;
dal 1/04/2022 al 30/09/2022
dal 1/10/2022 al 31/12/2022
dal 1/1/2023 al 31/1/2023
dal 1/2/2023 al 28/2/2023
dal 1/03/2023 al 15/6/2023
dal 16/6/2023 al 30/9/2023
dal 1/10/2023 al 31/10/2023
dal 01/11/2023 al 31/12/2023
dal 01/01/2024 al 31/01/2024
dal 01/02/2024 al 31/03/2024
dal 01/04/2024 al 30/04/2024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</si>
</sst>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4" fontId="0" fillId="0" borderId="0" xfId="0" applyNumberFormat="1" applyAlignment="1">
      <alignment horizontal="left" vertical="top" wrapText="1"/>
    </xf>
    <xf numFmtId="4" fontId="0" fillId="0" borderId="0" xfId="0" applyNumberFormat="1" applyAlignment="1">
      <alignment vertical="top" wrapText="1"/>
    </xf>
    <xf numFmtId="0" fontId="0" fillId="2" borderId="0" xfId="0" applyFill="1"/>
    <xf numFmtId="0" fontId="0" fillId="2" borderId="0" xfId="0" applyFill="1" applyAlignment="1">
      <alignment vertical="top" wrapText="1"/>
    </xf>
    <xf numFmtId="0" fontId="1" fillId="0" borderId="0" xfId="0" applyFont="1" applyAlignment="1">
      <alignment vertical="top"/>
    </xf>
    <xf numFmtId="4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"/>
  <sheetViews>
    <sheetView tabSelected="1" topLeftCell="A2" zoomScale="98" zoomScaleNormal="98" workbookViewId="0">
      <selection activeCell="H4" sqref="H4"/>
    </sheetView>
  </sheetViews>
  <sheetFormatPr defaultRowHeight="14.4" x14ac:dyDescent="0.3"/>
  <cols>
    <col min="1" max="1" width="27.109375" customWidth="1"/>
    <col min="2" max="2" width="27.5546875" customWidth="1"/>
    <col min="3" max="5" width="15.33203125" customWidth="1"/>
    <col min="6" max="6" width="24.44140625" customWidth="1"/>
    <col min="7" max="7" width="26.33203125" customWidth="1"/>
    <col min="8" max="8" width="17.5546875" customWidth="1"/>
    <col min="9" max="9" width="12" bestFit="1" customWidth="1"/>
    <col min="10" max="11" width="12.6640625" bestFit="1" customWidth="1"/>
    <col min="12" max="13" width="11.6640625" bestFit="1" customWidth="1"/>
    <col min="14" max="14" width="13" bestFit="1" customWidth="1"/>
    <col min="15" max="15" width="11.6640625" bestFit="1" customWidth="1"/>
    <col min="16" max="16" width="12.6640625" bestFit="1" customWidth="1"/>
  </cols>
  <sheetData>
    <row r="1" spans="1:15" ht="48.75" customHeight="1" x14ac:dyDescent="0.3">
      <c r="B1" s="12" t="s">
        <v>8</v>
      </c>
      <c r="C1" s="13"/>
      <c r="D1" s="13"/>
      <c r="E1" s="13"/>
      <c r="F1" s="13"/>
      <c r="G1" s="13"/>
      <c r="H1" s="1"/>
    </row>
    <row r="2" spans="1:15" x14ac:dyDescent="0.3">
      <c r="B2" s="2"/>
    </row>
    <row r="3" spans="1:15" ht="57.6" x14ac:dyDescent="0.3">
      <c r="A3" s="10" t="s">
        <v>1</v>
      </c>
      <c r="B3" s="5" t="s">
        <v>2</v>
      </c>
      <c r="C3" s="5" t="s">
        <v>7</v>
      </c>
      <c r="D3" s="5" t="s">
        <v>4</v>
      </c>
      <c r="E3" s="5" t="s">
        <v>6</v>
      </c>
      <c r="F3" s="5" t="s">
        <v>3</v>
      </c>
      <c r="G3" s="5" t="s">
        <v>0</v>
      </c>
      <c r="H3" s="3" t="s">
        <v>5</v>
      </c>
      <c r="I3" s="3"/>
      <c r="K3" s="11"/>
      <c r="L3" s="11"/>
    </row>
    <row r="4" spans="1:15" ht="265.2" customHeight="1" x14ac:dyDescent="0.3">
      <c r="A4" s="4" t="s">
        <v>11</v>
      </c>
      <c r="B4" s="4" t="s">
        <v>10</v>
      </c>
      <c r="C4" s="6">
        <v>2729855.36</v>
      </c>
      <c r="D4" s="6">
        <v>545971.07200000004</v>
      </c>
      <c r="E4" s="6">
        <f>419977.75+83995.55+295564.82+85928.12+79230.06+286583.12+286363.35+64687.35+121539.6+64725.57+123488.82+60387.6</f>
        <v>1972471.7100000004</v>
      </c>
      <c r="F4" s="6" t="s">
        <v>9</v>
      </c>
      <c r="G4" s="7" t="s">
        <v>12</v>
      </c>
      <c r="H4" s="6">
        <f>2597005.65+417572.61+25005.44+2109495.68</f>
        <v>5149079.38</v>
      </c>
      <c r="K4" s="11"/>
      <c r="M4" s="11"/>
      <c r="N4" s="11"/>
      <c r="O4" s="11"/>
    </row>
    <row r="5" spans="1:15" x14ac:dyDescent="0.3">
      <c r="A5" s="9"/>
      <c r="B5" s="8"/>
      <c r="C5" s="8"/>
      <c r="D5" s="8"/>
      <c r="E5" s="8"/>
      <c r="F5" s="8"/>
      <c r="G5" s="8"/>
      <c r="H5" s="8"/>
    </row>
    <row r="13" spans="1:15" x14ac:dyDescent="0.3">
      <c r="H13" s="6"/>
      <c r="I13" s="6"/>
      <c r="J13" s="6"/>
      <c r="K13" s="11"/>
    </row>
    <row r="14" spans="1:15" x14ac:dyDescent="0.3">
      <c r="H14" s="6"/>
      <c r="I14" s="6"/>
      <c r="J14" s="6"/>
    </row>
  </sheetData>
  <mergeCells count="1">
    <mergeCell ref="B1:G1"/>
  </mergeCells>
  <phoneticPr fontId="2" type="noConversion"/>
  <pageMargins left="0.7" right="0.7" top="0.75" bottom="0.75" header="0.3" footer="0.3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Puzone</dc:creator>
  <cp:lastModifiedBy>FLAVIO CICCARELLI</cp:lastModifiedBy>
  <cp:lastPrinted>2024-07-16T09:02:21Z</cp:lastPrinted>
  <dcterms:created xsi:type="dcterms:W3CDTF">2015-06-05T18:19:34Z</dcterms:created>
  <dcterms:modified xsi:type="dcterms:W3CDTF">2025-05-28T21:52:04Z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d0b24d-6422-44b0-b3de-abb3a9e8c81a_Enabled">
    <vt:lpwstr>true</vt:lpwstr>
  </property>
  <property fmtid="{D5CDD505-2E9C-101B-9397-08002B2CF9AE}" pid="3" name="MSIP_Label_2ad0b24d-6422-44b0-b3de-abb3a9e8c81a_SetDate">
    <vt:lpwstr>2025-01-17T14:30:19Z</vt:lpwstr>
  </property>
  <property fmtid="{D5CDD505-2E9C-101B-9397-08002B2CF9AE}" pid="4" name="MSIP_Label_2ad0b24d-6422-44b0-b3de-abb3a9e8c81a_Method">
    <vt:lpwstr>Standard</vt:lpwstr>
  </property>
  <property fmtid="{D5CDD505-2E9C-101B-9397-08002B2CF9AE}" pid="5" name="MSIP_Label_2ad0b24d-6422-44b0-b3de-abb3a9e8c81a_Name">
    <vt:lpwstr>defa4170-0d19-0005-0004-bc88714345d2</vt:lpwstr>
  </property>
  <property fmtid="{D5CDD505-2E9C-101B-9397-08002B2CF9AE}" pid="6" name="MSIP_Label_2ad0b24d-6422-44b0-b3de-abb3a9e8c81a_SiteId">
    <vt:lpwstr>2fcfe26a-bb62-46b0-b1e3-28f9da0c45fd</vt:lpwstr>
  </property>
  <property fmtid="{D5CDD505-2E9C-101B-9397-08002B2CF9AE}" pid="7" name="MSIP_Label_2ad0b24d-6422-44b0-b3de-abb3a9e8c81a_ActionId">
    <vt:lpwstr>87b08894-54df-4f94-afed-0b86cdea74fa</vt:lpwstr>
  </property>
  <property fmtid="{D5CDD505-2E9C-101B-9397-08002B2CF9AE}" pid="8" name="MSIP_Label_2ad0b24d-6422-44b0-b3de-abb3a9e8c81a_ContentBits">
    <vt:lpwstr>0</vt:lpwstr>
  </property>
</Properties>
</file>