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0209A2B2-9A69-4114-9C99-F8096BE422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7" i="1"/>
  <c r="G16" i="1" l="1"/>
  <c r="H16" i="1" s="1"/>
  <c r="I16" i="1" s="1"/>
  <c r="H17" i="1"/>
  <c r="G18" i="1" l="1"/>
  <c r="I17" i="1"/>
  <c r="I18" i="1" l="1"/>
  <c r="H18" i="1"/>
</calcChain>
</file>

<file path=xl/sharedStrings.xml><?xml version="1.0" encoding="utf-8"?>
<sst xmlns="http://schemas.openxmlformats.org/spreadsheetml/2006/main" count="32" uniqueCount="27">
  <si>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</si>
  <si>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</si>
  <si>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</si>
  <si>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</si>
  <si>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</si>
  <si>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</si>
  <si>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</si>
  <si>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</si>
  <si>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</si>
  <si>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</si>
  <si>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</si>
  <si>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</si>
  <si>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</si>
  <si>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</si>
  <si>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</si>
  <si>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</si>
  <si>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</si>
  <si>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Microscopio ottico diritto motorizzato </t>
  </si>
  <si>
    <t xml:space="preserve"> cadauno</t>
  </si>
  <si>
    <t>Microscopio ottico diritto manuale 1</t>
  </si>
  <si>
    <t>Microscopio ottico diritto manuale 2</t>
  </si>
  <si>
    <t>Microscopio a scansione elettronica SEM</t>
  </si>
  <si>
    <t>Microscopio FIB-SEM</t>
  </si>
  <si>
    <t>Lotto 7 : Apparecchiature per la microscopia</t>
  </si>
  <si>
    <t xml:space="preserve">L' Offerente DOVRA' COMPILARE OBBLIGATORIAMENTE LE RIGHE DA 1 A 7 INSERENDO NELLE CASELLE I VALORI OFFERTI IN CIFRE (fino alla terza cifra decimale) E LETTERE
In caso di discordanza tra i valori inseriti verrà considerato quello più conveniente per la stazione appaltante.
</t>
  </si>
  <si>
    <t>Fornitura Oggetto del Lotto n.7</t>
  </si>
  <si>
    <t>CIG: 9903376C66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</si>
</sst>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0" fillId="0" borderId="3" xfId="0" applyNumberFormat="1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2" xfId="0" applyBorder="1" applyProtection="1">
      <protection locked="0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8" zoomScaleNormal="100" workbookViewId="0">
      <selection activeCell="A19" sqref="A19:XFD19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25.44140625" customWidth="1"/>
    <col min="8" max="8" width="31.88671875" customWidth="1"/>
    <col min="9" max="9" width="23" customWidth="1"/>
    <col min="10" max="10" width="31" customWidth="1"/>
  </cols>
  <sheetData>
    <row r="1" spans="1:11" ht="45" customHeight="1" x14ac:dyDescent="0.3">
      <c r="A1" s="46" t="s">
        <v>6</v>
      </c>
      <c r="B1" s="46"/>
      <c r="C1" s="46"/>
      <c r="D1" s="46"/>
      <c r="E1" s="46"/>
      <c r="F1" s="46"/>
      <c r="G1" s="46"/>
      <c r="H1" s="46"/>
      <c r="I1" s="46"/>
      <c r="J1" s="3"/>
      <c r="K1" s="3"/>
    </row>
    <row r="2" spans="1:11" s="4" customFormat="1" ht="39.75" customHeight="1" x14ac:dyDescent="0.3">
      <c r="A2" s="63" t="s">
        <v>5</v>
      </c>
      <c r="B2" s="63"/>
      <c r="C2" s="64" t="s">
        <v>23</v>
      </c>
      <c r="D2" s="65"/>
      <c r="E2" s="65"/>
      <c r="F2" s="65"/>
      <c r="G2" s="66"/>
      <c r="H2" s="55" t="s">
        <v>26</v>
      </c>
      <c r="I2" s="56"/>
    </row>
    <row r="3" spans="1:11" ht="37.950000000000003" customHeight="1" x14ac:dyDescent="0.3">
      <c r="A3" s="45" t="s">
        <v>0</v>
      </c>
      <c r="B3" s="45"/>
      <c r="C3" s="45"/>
      <c r="D3" s="45"/>
      <c r="E3" s="45"/>
      <c r="F3" s="45"/>
      <c r="G3" s="45"/>
      <c r="H3" s="45"/>
      <c r="I3" s="45"/>
    </row>
    <row r="4" spans="1:11" ht="57" customHeight="1" x14ac:dyDescent="0.3">
      <c r="A4" s="67" t="s">
        <v>24</v>
      </c>
      <c r="B4" s="68"/>
      <c r="C4" s="68"/>
      <c r="D4" s="68"/>
      <c r="E4" s="68"/>
      <c r="F4" s="68"/>
      <c r="G4" s="68"/>
      <c r="H4" s="68"/>
      <c r="I4" s="68"/>
    </row>
    <row r="5" spans="1:11" s="5" customFormat="1" ht="37.950000000000003" customHeight="1" x14ac:dyDescent="0.3">
      <c r="A5" s="54" t="s">
        <v>1</v>
      </c>
      <c r="B5" s="51" t="s">
        <v>25</v>
      </c>
      <c r="C5" s="52"/>
      <c r="D5" s="53"/>
      <c r="E5" s="51" t="s">
        <v>7</v>
      </c>
      <c r="F5" s="54" t="s">
        <v>2</v>
      </c>
      <c r="G5" s="51" t="s">
        <v>8</v>
      </c>
      <c r="H5" s="52"/>
      <c r="I5" s="53"/>
      <c r="J5" s="50"/>
      <c r="K5" s="50"/>
    </row>
    <row r="6" spans="1:11" ht="26.4" customHeight="1" x14ac:dyDescent="0.3">
      <c r="A6" s="54"/>
      <c r="B6" s="57"/>
      <c r="C6" s="58"/>
      <c r="D6" s="59"/>
      <c r="E6" s="57"/>
      <c r="F6" s="54"/>
      <c r="G6" s="8" t="s">
        <v>3</v>
      </c>
      <c r="H6" s="8" t="s">
        <v>4</v>
      </c>
      <c r="I6" s="8" t="s">
        <v>9</v>
      </c>
      <c r="J6" s="50"/>
      <c r="K6" s="50"/>
    </row>
    <row r="7" spans="1:11" s="2" customFormat="1" ht="62.4" customHeight="1" x14ac:dyDescent="0.3">
      <c r="A7" s="6">
        <v>1</v>
      </c>
      <c r="B7" s="60" t="s">
        <v>17</v>
      </c>
      <c r="C7" s="61"/>
      <c r="D7" s="62"/>
      <c r="E7" s="6" t="s">
        <v>18</v>
      </c>
      <c r="F7" s="6">
        <v>1</v>
      </c>
      <c r="G7" s="13"/>
      <c r="H7" s="14"/>
      <c r="I7" s="17">
        <f>G7*F7</f>
        <v>0</v>
      </c>
    </row>
    <row r="8" spans="1:11" s="2" customFormat="1" ht="62.4" customHeight="1" x14ac:dyDescent="0.3">
      <c r="A8" s="6">
        <v>2</v>
      </c>
      <c r="B8" s="20" t="s">
        <v>19</v>
      </c>
      <c r="C8" s="21"/>
      <c r="D8" s="22"/>
      <c r="E8" s="6" t="s">
        <v>18</v>
      </c>
      <c r="F8" s="6">
        <v>1</v>
      </c>
      <c r="G8" s="13"/>
      <c r="H8" s="14"/>
      <c r="I8" s="17">
        <f t="shared" ref="I8:I11" si="0">G8*F8</f>
        <v>0</v>
      </c>
    </row>
    <row r="9" spans="1:11" s="2" customFormat="1" ht="62.4" customHeight="1" x14ac:dyDescent="0.3">
      <c r="A9" s="6">
        <v>3</v>
      </c>
      <c r="B9" s="20" t="s">
        <v>20</v>
      </c>
      <c r="C9" s="21"/>
      <c r="D9" s="22"/>
      <c r="E9" s="6" t="s">
        <v>18</v>
      </c>
      <c r="F9" s="6">
        <v>1</v>
      </c>
      <c r="G9" s="13"/>
      <c r="H9" s="14"/>
      <c r="I9" s="17">
        <f t="shared" si="0"/>
        <v>0</v>
      </c>
    </row>
    <row r="10" spans="1:11" s="2" customFormat="1" ht="62.4" customHeight="1" x14ac:dyDescent="0.3">
      <c r="A10" s="6">
        <v>4</v>
      </c>
      <c r="B10" s="23" t="s">
        <v>21</v>
      </c>
      <c r="C10" s="24"/>
      <c r="D10" s="25"/>
      <c r="E10" s="6" t="s">
        <v>18</v>
      </c>
      <c r="F10" s="6">
        <v>1</v>
      </c>
      <c r="G10" s="13"/>
      <c r="H10" s="14"/>
      <c r="I10" s="17">
        <f t="shared" si="0"/>
        <v>0</v>
      </c>
    </row>
    <row r="11" spans="1:11" s="2" customFormat="1" ht="62.4" customHeight="1" x14ac:dyDescent="0.3">
      <c r="A11" s="6">
        <v>5</v>
      </c>
      <c r="B11" s="26" t="s">
        <v>22</v>
      </c>
      <c r="C11" s="27"/>
      <c r="D11" s="28"/>
      <c r="E11" s="6" t="s">
        <v>18</v>
      </c>
      <c r="F11" s="6">
        <v>1</v>
      </c>
      <c r="G11" s="13"/>
      <c r="H11" s="14"/>
      <c r="I11" s="17">
        <f t="shared" si="0"/>
        <v>0</v>
      </c>
    </row>
    <row r="12" spans="1:11" ht="51.75" customHeight="1" x14ac:dyDescent="0.3">
      <c r="A12" s="12">
        <v>6</v>
      </c>
      <c r="B12" s="29" t="s">
        <v>14</v>
      </c>
      <c r="C12" s="30"/>
      <c r="D12" s="30"/>
      <c r="E12" s="30"/>
      <c r="F12" s="31"/>
      <c r="G12" s="7"/>
      <c r="H12" s="15"/>
      <c r="I12" s="18"/>
    </row>
    <row r="13" spans="1:11" ht="60.75" customHeight="1" thickBot="1" x14ac:dyDescent="0.35">
      <c r="A13" s="12">
        <v>7</v>
      </c>
      <c r="B13" s="47" t="s">
        <v>15</v>
      </c>
      <c r="C13" s="48"/>
      <c r="D13" s="48"/>
      <c r="E13" s="48"/>
      <c r="F13" s="49"/>
      <c r="G13" s="9"/>
      <c r="H13" s="16"/>
      <c r="I13" s="19"/>
    </row>
    <row r="14" spans="1:11" ht="14.25" customHeight="1" x14ac:dyDescent="0.3">
      <c r="A14" s="32" t="s">
        <v>16</v>
      </c>
      <c r="B14" s="33"/>
      <c r="C14" s="33"/>
      <c r="D14" s="33"/>
      <c r="E14" s="33"/>
      <c r="F14" s="33"/>
      <c r="G14" s="39" t="s">
        <v>13</v>
      </c>
      <c r="H14" s="39" t="s">
        <v>12</v>
      </c>
      <c r="I14" s="41" t="s">
        <v>9</v>
      </c>
    </row>
    <row r="15" spans="1:11" ht="11.25" customHeight="1" x14ac:dyDescent="0.3">
      <c r="A15" s="34"/>
      <c r="B15" s="35"/>
      <c r="C15" s="35"/>
      <c r="D15" s="35"/>
      <c r="E15" s="35"/>
      <c r="F15" s="35"/>
      <c r="G15" s="40"/>
      <c r="H15" s="40"/>
      <c r="I15" s="42"/>
    </row>
    <row r="16" spans="1:11" s="2" customFormat="1" ht="24.75" customHeight="1" x14ac:dyDescent="0.3">
      <c r="A16" s="34"/>
      <c r="B16" s="35"/>
      <c r="C16" s="35"/>
      <c r="D16" s="35"/>
      <c r="E16" s="35"/>
      <c r="F16" s="35"/>
      <c r="G16" s="10">
        <f>SUM(I7:I11)</f>
        <v>0</v>
      </c>
      <c r="H16" s="10">
        <f>0.22*G16</f>
        <v>0</v>
      </c>
      <c r="I16" s="11">
        <f>G16+H16</f>
        <v>0</v>
      </c>
    </row>
    <row r="17" spans="1:10" ht="28.2" customHeight="1" x14ac:dyDescent="0.3">
      <c r="A17" s="43" t="s">
        <v>10</v>
      </c>
      <c r="B17" s="44"/>
      <c r="C17" s="44"/>
      <c r="D17" s="44"/>
      <c r="E17" s="44"/>
      <c r="F17" s="44"/>
      <c r="G17" s="10">
        <v>3448.53</v>
      </c>
      <c r="H17" s="10">
        <f>IF(G7=0,0,0.22*G17)</f>
        <v>0</v>
      </c>
      <c r="I17" s="11">
        <f>IF(G16=0,0,G17+H17)</f>
        <v>0</v>
      </c>
      <c r="J17" s="1"/>
    </row>
    <row r="18" spans="1:10" ht="28.2" customHeight="1" x14ac:dyDescent="0.3">
      <c r="A18" s="36" t="s">
        <v>11</v>
      </c>
      <c r="B18" s="37"/>
      <c r="C18" s="37"/>
      <c r="D18" s="37"/>
      <c r="E18" s="37"/>
      <c r="F18" s="38"/>
      <c r="G18" s="10">
        <f>IF(G16=0,0,G16+G17)</f>
        <v>0</v>
      </c>
      <c r="H18" s="10">
        <f>H16+H17</f>
        <v>0</v>
      </c>
      <c r="I18" s="11">
        <f>I16+I17</f>
        <v>0</v>
      </c>
      <c r="J18" s="1"/>
    </row>
    <row r="19" spans="1:10" ht="28.2" customHeight="1" x14ac:dyDescent="0.3"/>
    <row r="20" spans="1:10" ht="28.2" customHeight="1" x14ac:dyDescent="0.3"/>
    <row r="21" spans="1:10" ht="28.2" customHeight="1" x14ac:dyDescent="0.3"/>
    <row r="22" spans="1:10" ht="28.2" customHeight="1" x14ac:dyDescent="0.3"/>
    <row r="23" spans="1:10" ht="28.2" customHeight="1" x14ac:dyDescent="0.3"/>
    <row r="24" spans="1:10" ht="28.2" customHeight="1" x14ac:dyDescent="0.3"/>
  </sheetData>
  <sheetProtection algorithmName="SHA-512" hashValue="b/8PV5AQ8TPfcy1tFP/KrPozBF7ezFQ6YrsZpF/hva7b1E7Y2wNz5bThCPVEH5574oeSe98fO3Co0A4KYVLePg==" saltValue="VyUV0XpjqpVWY0udTiohNg==" spinCount="100000" sheet="1" objects="1" scenarios="1"/>
  <mergeCells count="26">
    <mergeCell ref="A3:I3"/>
    <mergeCell ref="A1:I1"/>
    <mergeCell ref="B13:F13"/>
    <mergeCell ref="J5:J6"/>
    <mergeCell ref="K5:K6"/>
    <mergeCell ref="G5:I5"/>
    <mergeCell ref="F5:F6"/>
    <mergeCell ref="H2:I2"/>
    <mergeCell ref="E5:E6"/>
    <mergeCell ref="B5:D6"/>
    <mergeCell ref="B7:D7"/>
    <mergeCell ref="A2:B2"/>
    <mergeCell ref="A5:A6"/>
    <mergeCell ref="C2:G2"/>
    <mergeCell ref="A4:I4"/>
    <mergeCell ref="B8:D8"/>
    <mergeCell ref="B9:D9"/>
    <mergeCell ref="B10:D10"/>
    <mergeCell ref="B11:D11"/>
    <mergeCell ref="B12:F12"/>
    <mergeCell ref="A14:F16"/>
    <mergeCell ref="A18:F18"/>
    <mergeCell ref="H14:H15"/>
    <mergeCell ref="I14:I15"/>
    <mergeCell ref="A17:F17"/>
    <mergeCell ref="G14:G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2023-07-21T10:35:08Z</dcterms:modified>
  <cp:category/>
  <cp:contentStatus/>
</cp:coreProperties>
</file>