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304F2F62-BC8C-4EE3-AC9F-338E73E932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4" i="1" l="1"/>
  <c r="G15" i="1" l="1"/>
  <c r="I14" i="1"/>
  <c r="H13" i="1" l="1"/>
  <c r="I13" i="1" l="1"/>
  <c r="I15" i="1" l="1"/>
  <c r="H15" i="1"/>
</calcChain>
</file>

<file path=xl/sharedStrings.xml><?xml version="1.0" encoding="utf-8"?>
<sst xmlns="http://schemas.openxmlformats.org/spreadsheetml/2006/main" count="27" uniqueCount="25">
  <si>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</si>
  <si>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</si>
  <si>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</si>
  <si>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</si>
  <si>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</si>
  <si>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</si>
  <si>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</si>
  <si>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</si>
  <si>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</si>
  <si>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</si>
  <si>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</si>
  <si>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</si>
  <si>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</si>
  <si>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</si>
  <si>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</si>
  <si>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</si>
  <si>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</si>
  <si>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</si>
  <si>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</si>
  <si>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>Lotto 13 : Apparecchiature per la definizione micro e nano metrica dei dispositivi</t>
  </si>
  <si>
    <t>Fornitura Oggetto del Lotto n.13</t>
  </si>
  <si>
    <t xml:space="preserve">L' Offerente DOVRA' COMPILARE OBBLIGATORIAMENTE LE RIGHE 1 - 2 - 3 - 4 INSERENDO NELLE CASELLE I VALORI OFFERTI IN CIFRE (fino alla terza cifra decimale) E LETTERE
In caso di discordanza tra i valori inseriti verrà considerato quello più conveniente per la stazione appaltante.
</t>
  </si>
  <si>
    <t>Maskless litography system</t>
  </si>
  <si>
    <t>Reactive ion etching</t>
  </si>
  <si>
    <t>CIG: 990363849E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</si>
</sst>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8" zoomScaleNormal="100" workbookViewId="0">
      <selection activeCell="A16" sqref="A16:XFD17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3"/>
      <c r="K1" s="3"/>
    </row>
    <row r="2" spans="1:11" s="4" customFormat="1" ht="39.75" customHeight="1" x14ac:dyDescent="0.3">
      <c r="A2" s="57" t="s">
        <v>5</v>
      </c>
      <c r="B2" s="57"/>
      <c r="C2" s="36" t="s">
        <v>19</v>
      </c>
      <c r="D2" s="37"/>
      <c r="E2" s="37"/>
      <c r="F2" s="37"/>
      <c r="G2" s="55"/>
      <c r="H2" s="50" t="s">
        <v>24</v>
      </c>
      <c r="I2" s="51"/>
    </row>
    <row r="3" spans="1:11" ht="37.950000000000003" customHeight="1" x14ac:dyDescent="0.3">
      <c r="A3" s="40" t="s">
        <v>0</v>
      </c>
      <c r="B3" s="40"/>
      <c r="C3" s="40"/>
      <c r="D3" s="40"/>
      <c r="E3" s="40"/>
      <c r="F3" s="40"/>
      <c r="G3" s="40"/>
      <c r="H3" s="40"/>
      <c r="I3" s="40"/>
    </row>
    <row r="4" spans="1:11" ht="57" customHeight="1" x14ac:dyDescent="0.3">
      <c r="A4" s="16" t="s">
        <v>21</v>
      </c>
      <c r="B4" s="17"/>
      <c r="C4" s="17"/>
      <c r="D4" s="17"/>
      <c r="E4" s="17"/>
      <c r="F4" s="17"/>
      <c r="G4" s="17"/>
      <c r="H4" s="17"/>
      <c r="I4" s="17"/>
    </row>
    <row r="5" spans="1:11" s="5" customFormat="1" ht="37.950000000000003" customHeight="1" x14ac:dyDescent="0.3">
      <c r="A5" s="49" t="s">
        <v>1</v>
      </c>
      <c r="B5" s="46" t="s">
        <v>20</v>
      </c>
      <c r="C5" s="47"/>
      <c r="D5" s="48"/>
      <c r="E5" s="46" t="s">
        <v>7</v>
      </c>
      <c r="F5" s="49" t="s">
        <v>2</v>
      </c>
      <c r="G5" s="46" t="s">
        <v>8</v>
      </c>
      <c r="H5" s="47"/>
      <c r="I5" s="48"/>
      <c r="J5" s="45"/>
      <c r="K5" s="45"/>
    </row>
    <row r="6" spans="1:11" ht="26.4" customHeight="1" x14ac:dyDescent="0.3">
      <c r="A6" s="49"/>
      <c r="B6" s="52"/>
      <c r="C6" s="53"/>
      <c r="D6" s="54"/>
      <c r="E6" s="52"/>
      <c r="F6" s="49"/>
      <c r="G6" s="8" t="s">
        <v>3</v>
      </c>
      <c r="H6" s="49" t="s">
        <v>4</v>
      </c>
      <c r="I6" s="49"/>
      <c r="J6" s="45"/>
      <c r="K6" s="45"/>
    </row>
    <row r="7" spans="1:11" s="2" customFormat="1" ht="62.4" customHeight="1" x14ac:dyDescent="0.3">
      <c r="A7" s="6">
        <v>1</v>
      </c>
      <c r="B7" s="36" t="s">
        <v>22</v>
      </c>
      <c r="C7" s="37"/>
      <c r="D7" s="55"/>
      <c r="E7" s="14" t="s">
        <v>14</v>
      </c>
      <c r="F7" s="15" t="s">
        <v>13</v>
      </c>
      <c r="G7" s="13"/>
      <c r="H7" s="56"/>
      <c r="I7" s="56"/>
    </row>
    <row r="8" spans="1:11" s="2" customFormat="1" ht="62.4" customHeight="1" x14ac:dyDescent="0.3">
      <c r="A8" s="6">
        <v>2</v>
      </c>
      <c r="B8" s="36" t="s">
        <v>23</v>
      </c>
      <c r="C8" s="37"/>
      <c r="D8" s="37"/>
      <c r="E8" s="14" t="s">
        <v>14</v>
      </c>
      <c r="F8" s="15" t="s">
        <v>13</v>
      </c>
      <c r="G8" s="13"/>
      <c r="H8" s="38"/>
      <c r="I8" s="39"/>
    </row>
    <row r="9" spans="1:11" ht="51.75" customHeight="1" x14ac:dyDescent="0.3">
      <c r="A9" s="6">
        <v>3</v>
      </c>
      <c r="B9" s="18" t="s">
        <v>16</v>
      </c>
      <c r="C9" s="19"/>
      <c r="D9" s="19"/>
      <c r="E9" s="19"/>
      <c r="F9" s="20"/>
      <c r="G9" s="7"/>
      <c r="H9" s="32"/>
      <c r="I9" s="32"/>
    </row>
    <row r="10" spans="1:11" ht="60.75" customHeight="1" thickBot="1" x14ac:dyDescent="0.35">
      <c r="A10" s="9">
        <v>4</v>
      </c>
      <c r="B10" s="42" t="s">
        <v>17</v>
      </c>
      <c r="C10" s="43"/>
      <c r="D10" s="43"/>
      <c r="E10" s="43"/>
      <c r="F10" s="44"/>
      <c r="G10" s="10"/>
      <c r="H10" s="33"/>
      <c r="I10" s="33"/>
    </row>
    <row r="11" spans="1:11" ht="14.25" customHeight="1" x14ac:dyDescent="0.3">
      <c r="A11" s="21" t="s">
        <v>18</v>
      </c>
      <c r="B11" s="22"/>
      <c r="C11" s="22"/>
      <c r="D11" s="22"/>
      <c r="E11" s="22"/>
      <c r="F11" s="22"/>
      <c r="G11" s="28" t="s">
        <v>15</v>
      </c>
      <c r="H11" s="28" t="s">
        <v>12</v>
      </c>
      <c r="I11" s="30" t="s">
        <v>9</v>
      </c>
    </row>
    <row r="12" spans="1:11" ht="11.25" customHeight="1" x14ac:dyDescent="0.3">
      <c r="A12" s="23"/>
      <c r="B12" s="24"/>
      <c r="C12" s="24"/>
      <c r="D12" s="24"/>
      <c r="E12" s="24"/>
      <c r="F12" s="24"/>
      <c r="G12" s="29"/>
      <c r="H12" s="29"/>
      <c r="I12" s="31"/>
    </row>
    <row r="13" spans="1:11" s="2" customFormat="1" ht="24.75" customHeight="1" x14ac:dyDescent="0.3">
      <c r="A13" s="23"/>
      <c r="B13" s="24"/>
      <c r="C13" s="24"/>
      <c r="D13" s="24"/>
      <c r="E13" s="24"/>
      <c r="F13" s="24"/>
      <c r="G13" s="11">
        <f>G7+G8</f>
        <v>0</v>
      </c>
      <c r="H13" s="11">
        <f>0.22*G13</f>
        <v>0</v>
      </c>
      <c r="I13" s="12">
        <f>G13+H13</f>
        <v>0</v>
      </c>
    </row>
    <row r="14" spans="1:11" ht="28.2" customHeight="1" x14ac:dyDescent="0.3">
      <c r="A14" s="34" t="s">
        <v>10</v>
      </c>
      <c r="B14" s="35"/>
      <c r="C14" s="35"/>
      <c r="D14" s="35"/>
      <c r="E14" s="35"/>
      <c r="F14" s="35"/>
      <c r="G14" s="11">
        <v>2488.5300000000002</v>
      </c>
      <c r="H14" s="11">
        <f>IF(G7=0,0,0.22*G14)</f>
        <v>0</v>
      </c>
      <c r="I14" s="12">
        <f>IF(G13=0,0,G14+H14)</f>
        <v>0</v>
      </c>
      <c r="J14" s="1"/>
    </row>
    <row r="15" spans="1:11" ht="28.2" customHeight="1" x14ac:dyDescent="0.3">
      <c r="A15" s="25" t="s">
        <v>11</v>
      </c>
      <c r="B15" s="26"/>
      <c r="C15" s="26"/>
      <c r="D15" s="26"/>
      <c r="E15" s="26"/>
      <c r="F15" s="27"/>
      <c r="G15" s="11">
        <f>IF(G13=0,0,G13+G14)</f>
        <v>0</v>
      </c>
      <c r="H15" s="11">
        <f>H13+H14</f>
        <v>0</v>
      </c>
      <c r="I15" s="12">
        <f>I13+I14</f>
        <v>0</v>
      </c>
      <c r="J15" s="1"/>
    </row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  <row r="21" ht="28.2" customHeight="1" x14ac:dyDescent="0.3"/>
  </sheetData>
  <sheetProtection algorithmName="SHA-512" hashValue="zEBGoFER/UX1EmtTNjFN6OsmvNPuqs9cQ0ygq4DFkou4jNSDvZ9OtaKHapZpCNAZPJgLb9Cxgu6q8k/o6KM26g==" saltValue="loyG1za/PEUFuBPEhPJUJw==" spinCount="100000" sheet="1" objects="1" scenarios="1"/>
  <mergeCells count="28">
    <mergeCell ref="A3:I3"/>
    <mergeCell ref="A1:I1"/>
    <mergeCell ref="B10:F10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9:F9"/>
    <mergeCell ref="A11:F13"/>
    <mergeCell ref="A15:F15"/>
    <mergeCell ref="H11:H12"/>
    <mergeCell ref="I11:I12"/>
    <mergeCell ref="H9:I9"/>
    <mergeCell ref="H10:I10"/>
    <mergeCell ref="A14:F14"/>
    <mergeCell ref="G11:G12"/>
    <mergeCell ref="B8:D8"/>
    <mergeCell ref="H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2023-07-21T10:36:48Z</dcterms:modified>
  <cp:category/>
  <cp:contentStatus/>
</cp:coreProperties>
</file>